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81300sv007\A0_KYOUYUU\H31川原\合理化\R1波耕　合理化　海部川沿岸　機能保全計画策定２業務\05_積算内訳書\"/>
    </mc:Choice>
  </mc:AlternateContent>
  <bookViews>
    <workbookView xWindow="0" yWindow="0" windowWidth="14415" windowHeight="9240"/>
  </bookViews>
  <sheets>
    <sheet name="業務委託費内訳書" sheetId="2" r:id="rId1"/>
  </sheets>
  <definedNames>
    <definedName name="_xlnm.Print_Area" localSheetId="0">業務委託費内訳書!$A$1:$G$66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業務委託費内訳書!$G$66</definedName>
    <definedName name="内訳書工事価格総計" localSheetId="0">業務委託費内訳書!$G$65</definedName>
    <definedName name="内訳書工事価格総計通番" localSheetId="0">業務委託費内訳書!$I$65</definedName>
    <definedName name="内訳書工事価格総計名称" localSheetId="0">業務委託費内訳書!$A$65</definedName>
    <definedName name="内訳書工事価格通番" localSheetId="0">業務委託費内訳書!$I$66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59" i="2"/>
  <c r="G58" i="2" s="1"/>
  <c r="G57" i="2" s="1"/>
  <c r="G56" i="2" s="1"/>
  <c r="G42" i="2"/>
  <c r="G41" i="2"/>
  <c r="G40" i="2"/>
  <c r="G39" i="2"/>
  <c r="G38" i="2"/>
  <c r="G33" i="2"/>
  <c r="G32" i="2"/>
  <c r="G31" i="2"/>
  <c r="G30" i="2"/>
  <c r="G24" i="2"/>
  <c r="G23" i="2" s="1"/>
  <c r="G22" i="2" s="1"/>
  <c r="G21" i="2" s="1"/>
  <c r="G18" i="2"/>
  <c r="G15" i="2"/>
  <c r="G14" i="2"/>
  <c r="G13" i="2"/>
  <c r="G12" i="2"/>
  <c r="G37" i="2" l="1"/>
  <c r="G36" i="2" s="1"/>
  <c r="G64" i="2" s="1"/>
  <c r="G11" i="2"/>
  <c r="G10" i="2" s="1"/>
  <c r="G35" i="2" s="1"/>
  <c r="G65" i="2" s="1"/>
  <c r="G66" i="2" s="1"/>
</calcChain>
</file>

<file path=xl/sharedStrings.xml><?xml version="1.0" encoding="utf-8"?>
<sst xmlns="http://schemas.openxmlformats.org/spreadsheetml/2006/main" count="127" uniqueCount="65">
  <si>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</si>
  <si>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</si>
  <si>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</si>
  <si>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</si>
  <si>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</si>
  <si>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</si>
  <si>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</si>
  <si>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</si>
  <si>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</si>
  <si>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</si>
  <si>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</si>
  <si>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</si>
  <si>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合理化　海部川沿岸　機能保全計画策定２業務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</si>
  <si>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</si>
  <si>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</si>
  <si>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</si>
  <si>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</si>
  <si>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</si>
  <si>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</si>
  <si>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</si>
  <si>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機能診断（暗渠）
_x000D_</t>
  </si>
  <si>
    <t>機能診断（頭首工）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</si>
  <si>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</si>
  <si>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</si>
  <si>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</si>
  <si>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</si>
  <si>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</si>
  <si>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直接経費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</si>
  <si>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</si>
  <si>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</si>
  <si>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</si>
  <si>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</si>
  <si>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</si>
  <si>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</si>
  <si>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</si>
  <si>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</si>
  <si>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</si>
  <si>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</si>
  <si>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</si>
  <si>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</si>
  <si>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 xml:space="preserve">
_x000D_</t>
  </si>
  <si>
    <t>現地踏査
_x000D_線的構造物</t>
  </si>
  <si>
    <t>km</t>
  </si>
  <si>
    <t>現地踏査
_x000D_点的構造物</t>
  </si>
  <si>
    <t>施設</t>
  </si>
  <si>
    <t>近接目視
_x000D_点的構造物,5,200㎡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</si>
  <si>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</si>
  <si>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</si>
  <si>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</si>
  <si>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</si>
  <si>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</si>
  <si>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コンクリート供試体採取部埋戻し
_x000D_</t>
  </si>
  <si>
    <t>現地調査（暗渠）
_x000D_</t>
  </si>
  <si>
    <t>試掘調査
_x000D_</t>
  </si>
  <si>
    <t>管厚調査
_x000D_</t>
  </si>
  <si>
    <t>漏水量調査
_x000D_</t>
  </si>
  <si>
    <t>管内カメラ調査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</si>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</sst>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+G12+G21+G27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24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6" t="s">
        <v>27</v>
      </c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24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>
        <v>220</v>
      </c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6" t="s">
        <v>33</v>
      </c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6" t="s">
        <v>33</v>
      </c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7" t="s">
        <v>33</v>
      </c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34</v>
      </c>
      <c r="E34" s="18" t="s">
        <v>16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39" t="s">
        <v>35</v>
      </c>
      <c r="B35" s="40"/>
      <c r="C35" s="40"/>
      <c r="D35" s="41"/>
      <c r="E35" s="42" t="s">
        <v>16</v>
      </c>
      <c r="F35" s="43">
        <v>1</v>
      </c>
      <c r="G35" s="44">
        <f>+G10+G29+G30</f>
        <v>0</v>
      </c>
      <c r="H35" s="45"/>
      <c r="I35" s="46">
        <v>26</v>
      </c>
      <c r="J35" s="46"/>
    </row>
    <row r="36" spans="1:10" ht="42" customHeight="1">
      <c r="A36" s="35" t="s">
        <v>36</v>
      </c>
      <c r="B36" s="33"/>
      <c r="C36" s="33"/>
      <c r="D36" s="34"/>
      <c r="E36" s="18" t="s">
        <v>16</v>
      </c>
      <c r="F36" s="19">
        <v>1</v>
      </c>
      <c r="G36" s="20">
        <f>+G37+G63</f>
        <v>0</v>
      </c>
      <c r="H36" s="2"/>
      <c r="I36" s="21">
        <v>27</v>
      </c>
      <c r="J36" s="21"/>
    </row>
    <row r="37" spans="1:10" ht="42" customHeight="1">
      <c r="A37" s="35" t="s">
        <v>37</v>
      </c>
      <c r="B37" s="33"/>
      <c r="C37" s="33"/>
      <c r="D37" s="34"/>
      <c r="E37" s="18" t="s">
        <v>16</v>
      </c>
      <c r="F37" s="19">
        <v>1</v>
      </c>
      <c r="G37" s="20">
        <f>+G38+G56</f>
        <v>0</v>
      </c>
      <c r="H37" s="2"/>
      <c r="I37" s="21">
        <v>28</v>
      </c>
      <c r="J37" s="21"/>
    </row>
    <row r="38" spans="1:10" ht="42" customHeight="1">
      <c r="A38" s="35" t="s">
        <v>38</v>
      </c>
      <c r="B38" s="33"/>
      <c r="C38" s="33"/>
      <c r="D38" s="34"/>
      <c r="E38" s="18" t="s">
        <v>16</v>
      </c>
      <c r="F38" s="19">
        <v>1</v>
      </c>
      <c r="G38" s="20">
        <f>+G39+G55</f>
        <v>0</v>
      </c>
      <c r="H38" s="2"/>
      <c r="I38" s="21">
        <v>29</v>
      </c>
      <c r="J38" s="21"/>
    </row>
    <row r="39" spans="1:10" ht="42" customHeight="1">
      <c r="A39" s="35" t="s">
        <v>39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6" t="s">
        <v>39</v>
      </c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6" t="s">
        <v>40</v>
      </c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40</v>
      </c>
      <c r="E42" s="18" t="s">
        <v>16</v>
      </c>
      <c r="F42" s="19">
        <v>1</v>
      </c>
      <c r="G42" s="20">
        <f>+G43+G44+G45+G46+G47+G48+G49+G50+G51+G52+G53+G54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41</v>
      </c>
      <c r="E43" s="18" t="s">
        <v>42</v>
      </c>
      <c r="F43" s="19">
        <v>0.14000000000000001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43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46</v>
      </c>
      <c r="E46" s="18" t="s">
        <v>47</v>
      </c>
      <c r="F46" s="19">
        <v>5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48</v>
      </c>
      <c r="E47" s="18" t="s">
        <v>49</v>
      </c>
      <c r="F47" s="19">
        <v>5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50</v>
      </c>
      <c r="E48" s="18" t="s">
        <v>49</v>
      </c>
      <c r="F48" s="19">
        <v>5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51</v>
      </c>
      <c r="E49" s="18" t="s">
        <v>49</v>
      </c>
      <c r="F49" s="19">
        <v>5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52</v>
      </c>
      <c r="E50" s="18" t="s">
        <v>42</v>
      </c>
      <c r="F50" s="19">
        <v>0.14000000000000001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53</v>
      </c>
      <c r="E51" s="18" t="s">
        <v>49</v>
      </c>
      <c r="F51" s="19">
        <v>1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54</v>
      </c>
      <c r="E52" s="18" t="s">
        <v>49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55</v>
      </c>
      <c r="E53" s="18" t="s">
        <v>49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56</v>
      </c>
      <c r="E54" s="18" t="s">
        <v>49</v>
      </c>
      <c r="F54" s="19">
        <v>1</v>
      </c>
      <c r="G54" s="38"/>
      <c r="H54" s="2"/>
      <c r="I54" s="21">
        <v>45</v>
      </c>
      <c r="J54" s="21">
        <v>4</v>
      </c>
    </row>
    <row r="55" spans="1:10" ht="42" customHeight="1">
      <c r="A55" s="35" t="s">
        <v>30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5" t="s">
        <v>57</v>
      </c>
      <c r="B56" s="33"/>
      <c r="C56" s="33"/>
      <c r="D56" s="34"/>
      <c r="E56" s="18" t="s">
        <v>16</v>
      </c>
      <c r="F56" s="19">
        <v>1</v>
      </c>
      <c r="G56" s="20">
        <f>+G57+G62</f>
        <v>0</v>
      </c>
      <c r="H56" s="2"/>
      <c r="I56" s="21">
        <v>47</v>
      </c>
      <c r="J56" s="21"/>
    </row>
    <row r="57" spans="1:10" ht="42" customHeight="1">
      <c r="A57" s="35" t="s">
        <v>58</v>
      </c>
      <c r="B57" s="33"/>
      <c r="C57" s="33"/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1</v>
      </c>
    </row>
    <row r="58" spans="1:10" ht="42" customHeight="1">
      <c r="A58" s="16"/>
      <c r="B58" s="36" t="s">
        <v>59</v>
      </c>
      <c r="C58" s="33"/>
      <c r="D58" s="34"/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2</v>
      </c>
    </row>
    <row r="59" spans="1:10" ht="42" customHeight="1">
      <c r="A59" s="16"/>
      <c r="B59" s="17"/>
      <c r="C59" s="36" t="s">
        <v>59</v>
      </c>
      <c r="D59" s="34"/>
      <c r="E59" s="18" t="s">
        <v>16</v>
      </c>
      <c r="F59" s="19">
        <v>1</v>
      </c>
      <c r="G59" s="20">
        <f>+G60</f>
        <v>0</v>
      </c>
      <c r="H59" s="2"/>
      <c r="I59" s="21">
        <v>50</v>
      </c>
      <c r="J59" s="21">
        <v>3</v>
      </c>
    </row>
    <row r="60" spans="1:10" ht="42" customHeight="1">
      <c r="A60" s="16"/>
      <c r="B60" s="17"/>
      <c r="C60" s="17"/>
      <c r="D60" s="37" t="s">
        <v>59</v>
      </c>
      <c r="E60" s="18" t="s">
        <v>16</v>
      </c>
      <c r="F60" s="19">
        <v>1</v>
      </c>
      <c r="G60" s="20">
        <f>+G61</f>
        <v>0</v>
      </c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7" t="s">
        <v>60</v>
      </c>
      <c r="E61" s="18" t="s">
        <v>16</v>
      </c>
      <c r="F61" s="19">
        <v>1</v>
      </c>
      <c r="G61" s="38"/>
      <c r="H61" s="2"/>
      <c r="I61" s="21">
        <v>52</v>
      </c>
      <c r="J61" s="21">
        <v>4</v>
      </c>
    </row>
    <row r="62" spans="1:10" ht="42" customHeight="1">
      <c r="A62" s="35" t="s">
        <v>61</v>
      </c>
      <c r="B62" s="33"/>
      <c r="C62" s="33"/>
      <c r="D62" s="34"/>
      <c r="E62" s="18" t="s">
        <v>16</v>
      </c>
      <c r="F62" s="19">
        <v>1</v>
      </c>
      <c r="G62" s="38"/>
      <c r="H62" s="2"/>
      <c r="I62" s="21">
        <v>53</v>
      </c>
      <c r="J62" s="21"/>
    </row>
    <row r="63" spans="1:10" ht="42" customHeight="1">
      <c r="A63" s="35" t="s">
        <v>62</v>
      </c>
      <c r="B63" s="33"/>
      <c r="C63" s="33"/>
      <c r="D63" s="34"/>
      <c r="E63" s="18" t="s">
        <v>16</v>
      </c>
      <c r="F63" s="19">
        <v>1</v>
      </c>
      <c r="G63" s="38"/>
      <c r="H63" s="2"/>
      <c r="I63" s="21">
        <v>54</v>
      </c>
      <c r="J63" s="21"/>
    </row>
    <row r="64" spans="1:10" ht="42" customHeight="1">
      <c r="A64" s="39" t="s">
        <v>63</v>
      </c>
      <c r="B64" s="40"/>
      <c r="C64" s="40"/>
      <c r="D64" s="41"/>
      <c r="E64" s="42" t="s">
        <v>16</v>
      </c>
      <c r="F64" s="43">
        <v>1</v>
      </c>
      <c r="G64" s="44">
        <f>+G36</f>
        <v>0</v>
      </c>
      <c r="H64" s="45"/>
      <c r="I64" s="46">
        <v>55</v>
      </c>
      <c r="J64" s="46"/>
    </row>
    <row r="65" spans="1:10" ht="42" customHeight="1">
      <c r="A65" s="22" t="s">
        <v>64</v>
      </c>
      <c r="B65" s="23"/>
      <c r="C65" s="23"/>
      <c r="D65" s="24"/>
      <c r="E65" s="25" t="s">
        <v>9</v>
      </c>
      <c r="F65" s="26">
        <v>1</v>
      </c>
      <c r="G65" s="20">
        <f>+G35+G64</f>
        <v>0</v>
      </c>
      <c r="I65" s="21">
        <v>56</v>
      </c>
      <c r="J65" s="21">
        <v>30</v>
      </c>
    </row>
    <row r="66" spans="1:10" ht="42" customHeight="1">
      <c r="A66" s="27" t="s">
        <v>10</v>
      </c>
      <c r="B66" s="28"/>
      <c r="C66" s="28"/>
      <c r="D66" s="29"/>
      <c r="E66" s="30" t="s">
        <v>11</v>
      </c>
      <c r="F66" s="31" t="s">
        <v>11</v>
      </c>
      <c r="G66" s="32">
        <f>G65</f>
        <v>0</v>
      </c>
      <c r="I66" s="21">
        <v>57</v>
      </c>
      <c r="J66" s="21">
        <v>90</v>
      </c>
    </row>
    <row r="67" spans="1:10" ht="42" customHeight="1"/>
    <row r="68" spans="1:10" ht="42" customHeight="1"/>
  </sheetData>
  <sheetProtection algorithmName="SHA-512" hashValue="OMj9YhJp+pkh+dNqB0R1IkHZCuCc21avlVjyt2kdUjQ3eE5/s9lGCVTI9GMbecDOPMRYePdjHwRVv1ivEfjarg==" saltValue="vXYM4yqk99rKhfiICumblw==" spinCount="100000" sheet="1" objects="1" scenarios="1"/>
  <mergeCells count="37">
    <mergeCell ref="A57:D57"/>
    <mergeCell ref="B58:D58"/>
    <mergeCell ref="C59:D59"/>
    <mergeCell ref="A62:D62"/>
    <mergeCell ref="A63:D63"/>
    <mergeCell ref="A64:D64"/>
    <mergeCell ref="A38:D38"/>
    <mergeCell ref="A39:D39"/>
    <mergeCell ref="B40:D40"/>
    <mergeCell ref="C41:D41"/>
    <mergeCell ref="A55:D55"/>
    <mergeCell ref="A56:D56"/>
    <mergeCell ref="B31:D31"/>
    <mergeCell ref="C32:D32"/>
    <mergeCell ref="A35:D35"/>
    <mergeCell ref="A36:D36"/>
    <mergeCell ref="A37:D37"/>
    <mergeCell ref="B22:D22"/>
    <mergeCell ref="C23:D23"/>
    <mergeCell ref="A27:D27"/>
    <mergeCell ref="A28:D28"/>
    <mergeCell ref="A29:D29"/>
    <mergeCell ref="A30:D30"/>
    <mergeCell ref="A65:D65"/>
    <mergeCell ref="A66:D66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2019-08-05T06:57:04Z</dcterms:created>
  <dcterms:modified xsi:type="dcterms:W3CDTF">2019-08-05T06:57:34Z</dcterms:modified>
</cp:coreProperties>
</file>